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<sst xmlns="http://schemas.openxmlformats.org/spreadsheetml/2006/main" count="66" uniqueCount="66">
  <si>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</si>
  <si>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</si>
  <si>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</si>
  <si>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</si>
  <si>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</si>
  <si>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</si>
  <si>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</si>
  <si>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</si>
  <si>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</si>
  <si>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</si>
  <si>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</si>
  <si>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</si>
  <si>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</si>
  <si>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</si>
  <si>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</si>
  <si>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</si>
  <si>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</si>
  <si>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</si>
  <si>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</si>
  <si>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</si>
  <si>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</si>
  <si>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</si>
  <si>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</si>
  <si>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</si>
  <si>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</si>
  <si>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</si>
  <si>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</si>
  <si>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</si>
  <si>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</si>
  <si>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</si>
  <si>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</si>
  <si>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</si>
  <si>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</si>
  <si>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</si>
  <si>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</si>
  <si>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</si>
  <si>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</si>
  <si>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</si>
  <si>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</si>
  <si>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</si>
  <si>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</si>
  <si>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</si>
  <si>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</si>
  <si>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</si>
  <si>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</si>
  <si>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</si>
  <si>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</si>
  <si>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</si>
  <si>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</si>
  <si>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</si>
  <si>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</si>
  <si>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</si>
  <si>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</si>
  <si>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</si>
  <si>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</si>
  <si>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</si>
  <si>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</si>
  <si>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</si>
  <si>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</si>
  <si>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</si>
  <si>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</si>
  <si>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</si>
  <si>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</si>
  <si>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</si>
  <si>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ROMITA, GTO.
GASTO POR CATEGORÍA PROGRAMÁTICA
DEL 01 DE ENERO AL 30 DE JUNIO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</si>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</sst>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5" fillId="0" borderId="0" xfId="0" applyFont="1" applyAlignment="1" applyProtection="1">
      <alignment/>
      <protection locked="0"/>
    </xf>
    <xf numFmtId="4" fontId="35" fillId="0" borderId="0" xfId="0" applyNumberFormat="1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 indent="1"/>
      <protection locked="0"/>
    </xf>
    <xf numFmtId="0" fontId="4" fillId="33" borderId="11" xfId="60" applyNumberFormat="1" applyFont="1" applyFill="1" applyBorder="1" applyAlignment="1">
      <alignment horizontal="center" vertical="center" wrapText="1"/>
      <protection/>
    </xf>
    <xf numFmtId="4" fontId="4" fillId="33" borderId="11" xfId="60" applyNumberFormat="1" applyFont="1" applyFill="1" applyBorder="1" applyAlignment="1">
      <alignment horizontal="center" vertical="center" wrapText="1"/>
      <protection/>
    </xf>
    <xf numFmtId="0" fontId="4" fillId="0" borderId="0" xfId="59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 locked="0"/>
    </xf>
    <xf numFmtId="0" fontId="35" fillId="0" borderId="12" xfId="0" applyFont="1" applyBorder="1" applyAlignment="1" applyProtection="1">
      <alignment/>
      <protection locked="0"/>
    </xf>
    <xf numFmtId="0" fontId="35" fillId="0" borderId="13" xfId="0" applyFont="1" applyBorder="1" applyAlignment="1" applyProtection="1">
      <alignment/>
      <protection locked="0"/>
    </xf>
    <xf numFmtId="0" fontId="35" fillId="0" borderId="14" xfId="0" applyFont="1" applyBorder="1" applyAlignment="1" applyProtection="1">
      <alignment/>
      <protection locked="0"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16" xfId="60" applyNumberFormat="1" applyFont="1" applyFill="1" applyBorder="1" applyAlignment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right"/>
      <protection locked="0"/>
    </xf>
    <xf numFmtId="4" fontId="4" fillId="0" borderId="17" xfId="0" applyNumberFormat="1" applyFont="1" applyFill="1" applyBorder="1" applyAlignment="1" applyProtection="1">
      <alignment/>
      <protection locked="0"/>
    </xf>
    <xf numFmtId="4" fontId="3" fillId="0" borderId="17" xfId="0" applyNumberFormat="1" applyFont="1" applyFill="1" applyBorder="1" applyAlignment="1" applyProtection="1">
      <alignment/>
      <protection locked="0"/>
    </xf>
    <xf numFmtId="4" fontId="3" fillId="0" borderId="18" xfId="0" applyNumberFormat="1" applyFont="1" applyFill="1" applyBorder="1" applyAlignment="1" applyProtection="1">
      <alignment/>
      <protection locked="0"/>
    </xf>
    <xf numFmtId="0" fontId="3" fillId="0" borderId="0" xfId="6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59" applyFont="1" applyFill="1" applyBorder="1" applyAlignment="1" applyProtection="1">
      <alignment horizontal="left" vertical="top"/>
      <protection hidden="1"/>
    </xf>
    <xf numFmtId="4" fontId="4" fillId="0" borderId="18" xfId="0" applyNumberFormat="1" applyFont="1" applyFill="1" applyBorder="1" applyAlignment="1" applyProtection="1">
      <alignment/>
      <protection locked="0"/>
    </xf>
    <xf numFmtId="4" fontId="4" fillId="33" borderId="19" xfId="60" applyNumberFormat="1" applyFont="1" applyFill="1" applyBorder="1" applyAlignment="1">
      <alignment horizontal="center" vertical="center" wrapText="1"/>
      <protection/>
    </xf>
    <xf numFmtId="4" fontId="4" fillId="33" borderId="14" xfId="60" applyNumberFormat="1" applyFont="1" applyFill="1" applyBorder="1" applyAlignment="1">
      <alignment horizontal="center" vertical="center" wrapText="1"/>
      <protection/>
    </xf>
    <xf numFmtId="0" fontId="43" fillId="0" borderId="20" xfId="0" applyFont="1" applyBorder="1" applyAlignment="1" applyProtection="1">
      <alignment/>
      <protection locked="0"/>
    </xf>
    <xf numFmtId="0" fontId="44" fillId="0" borderId="0" xfId="60" applyFont="1">
      <alignment/>
      <protection/>
    </xf>
    <xf numFmtId="0" fontId="4" fillId="33" borderId="21" xfId="60" applyFont="1" applyFill="1" applyBorder="1" applyAlignment="1" applyProtection="1">
      <alignment horizontal="center" vertical="center" wrapText="1"/>
      <protection locked="0"/>
    </xf>
    <xf numFmtId="4" fontId="4" fillId="33" borderId="16" xfId="60" applyNumberFormat="1" applyFont="1" applyFill="1" applyBorder="1" applyAlignment="1">
      <alignment horizontal="center" vertical="center" wrapText="1"/>
      <protection/>
    </xf>
    <xf numFmtId="4" fontId="4" fillId="33" borderId="18" xfId="60" applyNumberFormat="1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/>
      <protection/>
    </xf>
    <xf numFmtId="0" fontId="4" fillId="33" borderId="15" xfId="60" applyFont="1" applyFill="1" applyBorder="1" applyAlignment="1">
      <alignment horizontal="center" vertical="center"/>
      <protection/>
    </xf>
    <xf numFmtId="0" fontId="4" fillId="33" borderId="22" xfId="60" applyFont="1" applyFill="1" applyBorder="1" applyAlignment="1">
      <alignment horizontal="center" vertical="center"/>
      <protection/>
    </xf>
    <xf numFmtId="0" fontId="4" fillId="33" borderId="20" xfId="60" applyFont="1" applyFill="1" applyBorder="1" applyAlignment="1">
      <alignment horizontal="center" vertical="center"/>
      <protection/>
    </xf>
    <xf numFmtId="0" fontId="4" fillId="33" borderId="0" xfId="60" applyFont="1" applyFill="1" applyBorder="1" applyAlignment="1">
      <alignment horizontal="center" vertical="center"/>
      <protection/>
    </xf>
    <xf numFmtId="0" fontId="4" fillId="33" borderId="23" xfId="60" applyFont="1" applyFill="1" applyBorder="1" applyAlignment="1">
      <alignment horizontal="center" vertical="center"/>
      <protection/>
    </xf>
    <xf numFmtId="0" fontId="4" fillId="33" borderId="13" xfId="60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horizontal="center" vertical="center"/>
      <protection/>
    </xf>
    <xf numFmtId="0" fontId="4" fillId="33" borderId="24" xfId="60" applyFont="1" applyFill="1" applyBorder="1" applyAlignment="1">
      <alignment horizontal="center" vertical="center"/>
      <protection/>
    </xf>
    <xf numFmtId="0" fontId="5" fillId="33" borderId="14" xfId="60" applyFont="1" applyFill="1" applyBorder="1" applyAlignment="1" applyProtection="1">
      <alignment horizontal="center" vertical="center" wrapText="1"/>
      <protection locked="0"/>
    </xf>
    <xf numFmtId="0" fontId="5" fillId="33" borderId="21" xfId="60" applyFont="1" applyFill="1" applyBorder="1" applyAlignment="1" applyProtection="1">
      <alignment horizontal="center" vertical="center" wrapText="1"/>
      <protection locked="0"/>
    </xf>
    <xf numFmtId="0" fontId="5" fillId="33" borderId="19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39</xdr:row>
      <xdr:rowOff>114300</xdr:rowOff>
    </xdr:from>
    <xdr:to>
      <xdr:col>10</xdr:col>
      <xdr:colOff>200025</xdr:colOff>
      <xdr:row>44</xdr:row>
      <xdr:rowOff>9525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496050"/>
          <a:ext cx="9363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38100</xdr:rowOff>
    </xdr:from>
    <xdr:to>
      <xdr:col>3</xdr:col>
      <xdr:colOff>533400</xdr:colOff>
      <xdr:row>0</xdr:row>
      <xdr:rowOff>609600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38100"/>
          <a:ext cx="695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0</xdr:row>
      <xdr:rowOff>9525</xdr:rowOff>
    </xdr:from>
    <xdr:to>
      <xdr:col>9</xdr:col>
      <xdr:colOff>714375</xdr:colOff>
      <xdr:row>0</xdr:row>
      <xdr:rowOff>552450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9525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8"/>
  <sheetViews>
    <sheetView tabSelected="1" zoomScalePageLayoutView="0" workbookViewId="0" topLeftCell="A1">
      <selection activeCell="L5" sqref="L5"/>
    </sheetView>
  </sheetViews>
  <sheetFormatPr defaultColWidth="11.421875" defaultRowHeight="15"/>
  <cols>
    <col min="1" max="1" width="5.7109375" style="1" customWidth="1"/>
    <col min="2" max="3" width="1.7109375" style="1" customWidth="1"/>
    <col min="4" max="4" width="44.00390625" style="1" customWidth="1"/>
    <col min="5" max="5" width="15.7109375" style="1" customWidth="1"/>
    <col min="6" max="6" width="13.8515625" style="1" customWidth="1"/>
    <col min="7" max="7" width="15.7109375" style="1" customWidth="1"/>
    <col min="8" max="8" width="15.7109375" style="2" customWidth="1"/>
    <col min="9" max="9" width="12.140625" style="2" customWidth="1"/>
    <col min="10" max="10" width="13.421875" style="2" customWidth="1"/>
    <col min="11" max="16384" width="11.421875" style="1" customWidth="1"/>
  </cols>
  <sheetData>
    <row r="1" spans="2:10" ht="54" customHeight="1">
      <c r="B1" s="41" t="s">
        <v>64</v>
      </c>
      <c r="C1" s="42"/>
      <c r="D1" s="42"/>
      <c r="E1" s="42"/>
      <c r="F1" s="42"/>
      <c r="G1" s="42"/>
      <c r="H1" s="42"/>
      <c r="I1" s="42"/>
      <c r="J1" s="43"/>
    </row>
    <row r="2" spans="2:10" ht="15" customHeight="1">
      <c r="B2" s="32" t="s">
        <v>30</v>
      </c>
      <c r="C2" s="33"/>
      <c r="D2" s="34"/>
      <c r="E2" s="29" t="s">
        <v>37</v>
      </c>
      <c r="F2" s="29"/>
      <c r="G2" s="29"/>
      <c r="H2" s="29"/>
      <c r="I2" s="29"/>
      <c r="J2" s="30" t="s">
        <v>35</v>
      </c>
    </row>
    <row r="3" spans="2:10" ht="24.75" customHeight="1">
      <c r="B3" s="35"/>
      <c r="C3" s="36"/>
      <c r="D3" s="37"/>
      <c r="E3" s="25" t="s">
        <v>31</v>
      </c>
      <c r="F3" s="7" t="s">
        <v>40</v>
      </c>
      <c r="G3" s="7" t="s">
        <v>32</v>
      </c>
      <c r="H3" s="7" t="s">
        <v>33</v>
      </c>
      <c r="I3" s="26" t="s">
        <v>34</v>
      </c>
      <c r="J3" s="31"/>
    </row>
    <row r="4" spans="2:10" ht="11.25">
      <c r="B4" s="38"/>
      <c r="C4" s="39"/>
      <c r="D4" s="40"/>
      <c r="E4" s="6">
        <v>1</v>
      </c>
      <c r="F4" s="6">
        <v>2</v>
      </c>
      <c r="G4" s="6" t="s">
        <v>38</v>
      </c>
      <c r="H4" s="6">
        <v>4</v>
      </c>
      <c r="I4" s="6">
        <v>5</v>
      </c>
      <c r="J4" s="6" t="s">
        <v>39</v>
      </c>
    </row>
    <row r="5" spans="2:10" ht="11.25">
      <c r="B5" s="12"/>
      <c r="C5" s="15"/>
      <c r="D5" s="15"/>
      <c r="E5" s="16"/>
      <c r="F5" s="16"/>
      <c r="G5" s="16"/>
      <c r="H5" s="16"/>
      <c r="I5" s="16"/>
      <c r="J5" s="16"/>
    </row>
    <row r="6" spans="2:10" ht="11.25">
      <c r="B6" s="21" t="s">
        <v>29</v>
      </c>
      <c r="C6" s="8"/>
      <c r="E6" s="17"/>
      <c r="F6" s="17"/>
      <c r="G6" s="17"/>
      <c r="H6" s="17"/>
      <c r="I6" s="17"/>
      <c r="J6" s="17"/>
    </row>
    <row r="7" spans="2:10" ht="11.25">
      <c r="B7" s="27">
        <v>0</v>
      </c>
      <c r="C7" s="23" t="s">
        <v>0</v>
      </c>
      <c r="D7" s="22"/>
      <c r="E7" s="18">
        <f aca="true" t="shared" si="0" ref="E7:J7">SUM(E8:E9)</f>
        <v>13350000</v>
      </c>
      <c r="F7" s="18">
        <f t="shared" si="0"/>
        <v>3581664.07</v>
      </c>
      <c r="G7" s="18">
        <f t="shared" si="0"/>
        <v>16931664.07</v>
      </c>
      <c r="H7" s="18">
        <f t="shared" si="0"/>
        <v>9731052.61</v>
      </c>
      <c r="I7" s="18">
        <f t="shared" si="0"/>
        <v>9725397.61</v>
      </c>
      <c r="J7" s="18">
        <f t="shared" si="0"/>
        <v>7200611.460000001</v>
      </c>
    </row>
    <row r="8" spans="2:10" ht="11.25">
      <c r="B8" s="27" t="s">
        <v>41</v>
      </c>
      <c r="C8" s="9"/>
      <c r="D8" s="3" t="s">
        <v>1</v>
      </c>
      <c r="E8" s="19">
        <v>0</v>
      </c>
      <c r="F8" s="19">
        <v>0</v>
      </c>
      <c r="G8" s="19">
        <f>E8+F8</f>
        <v>0</v>
      </c>
      <c r="H8" s="19">
        <v>0</v>
      </c>
      <c r="I8" s="19">
        <v>0</v>
      </c>
      <c r="J8" s="19">
        <f>G8-H8</f>
        <v>0</v>
      </c>
    </row>
    <row r="9" spans="2:10" ht="11.25">
      <c r="B9" s="27" t="s">
        <v>49</v>
      </c>
      <c r="C9" s="9"/>
      <c r="D9" s="3" t="s">
        <v>2</v>
      </c>
      <c r="E9" s="19">
        <v>13350000</v>
      </c>
      <c r="F9" s="19">
        <v>3581664.07</v>
      </c>
      <c r="G9" s="19">
        <f>E9+F9</f>
        <v>16931664.07</v>
      </c>
      <c r="H9" s="19">
        <v>9731052.61</v>
      </c>
      <c r="I9" s="19">
        <v>9725397.61</v>
      </c>
      <c r="J9" s="19">
        <f>G9-H9</f>
        <v>7200611.460000001</v>
      </c>
    </row>
    <row r="10" spans="2:10" ht="11.25">
      <c r="B10" s="27">
        <v>0</v>
      </c>
      <c r="C10" s="23" t="s">
        <v>3</v>
      </c>
      <c r="D10" s="22"/>
      <c r="E10" s="18">
        <f aca="true" t="shared" si="1" ref="E10:J10">SUM(E11:E18)</f>
        <v>142888979.69</v>
      </c>
      <c r="F10" s="18">
        <f t="shared" si="1"/>
        <v>37775834.37</v>
      </c>
      <c r="G10" s="18">
        <f t="shared" si="1"/>
        <v>180664814.06</v>
      </c>
      <c r="H10" s="18">
        <f t="shared" si="1"/>
        <v>74762873.38</v>
      </c>
      <c r="I10" s="18">
        <f t="shared" si="1"/>
        <v>73527656.07</v>
      </c>
      <c r="J10" s="18">
        <f t="shared" si="1"/>
        <v>105901940.67999999</v>
      </c>
    </row>
    <row r="11" spans="2:10" ht="11.25">
      <c r="B11" s="27" t="s">
        <v>46</v>
      </c>
      <c r="C11" s="9"/>
      <c r="D11" s="3" t="s">
        <v>4</v>
      </c>
      <c r="E11" s="19">
        <v>139839213.25</v>
      </c>
      <c r="F11" s="19">
        <v>-34435323.14</v>
      </c>
      <c r="G11" s="19">
        <f aca="true" t="shared" si="2" ref="G11:G18">E11+F11</f>
        <v>105403890.11</v>
      </c>
      <c r="H11" s="19">
        <v>45145644.83</v>
      </c>
      <c r="I11" s="19">
        <v>43972865.89</v>
      </c>
      <c r="J11" s="19">
        <f aca="true" t="shared" si="3" ref="J11:J18">G11-H11</f>
        <v>60258245.28</v>
      </c>
    </row>
    <row r="12" spans="2:10" ht="11.25">
      <c r="B12" s="27" t="s">
        <v>52</v>
      </c>
      <c r="C12" s="9"/>
      <c r="D12" s="3" t="s">
        <v>5</v>
      </c>
      <c r="E12" s="19">
        <v>0</v>
      </c>
      <c r="F12" s="19">
        <v>0</v>
      </c>
      <c r="G12" s="19">
        <f t="shared" si="2"/>
        <v>0</v>
      </c>
      <c r="H12" s="19">
        <v>0</v>
      </c>
      <c r="I12" s="19">
        <v>0</v>
      </c>
      <c r="J12" s="19">
        <f t="shared" si="3"/>
        <v>0</v>
      </c>
    </row>
    <row r="13" spans="2:10" ht="11.25">
      <c r="B13" s="27" t="s">
        <v>44</v>
      </c>
      <c r="C13" s="9"/>
      <c r="D13" s="3" t="s">
        <v>6</v>
      </c>
      <c r="E13" s="19">
        <v>1318046.05</v>
      </c>
      <c r="F13" s="19">
        <v>0</v>
      </c>
      <c r="G13" s="19">
        <f t="shared" si="2"/>
        <v>1318046.05</v>
      </c>
      <c r="H13" s="19">
        <v>878095.72</v>
      </c>
      <c r="I13" s="19">
        <v>878095.72</v>
      </c>
      <c r="J13" s="19">
        <f t="shared" si="3"/>
        <v>439950.3300000001</v>
      </c>
    </row>
    <row r="14" spans="2:10" ht="11.25">
      <c r="B14" s="27" t="s">
        <v>42</v>
      </c>
      <c r="C14" s="9"/>
      <c r="D14" s="3" t="s">
        <v>7</v>
      </c>
      <c r="E14" s="19">
        <v>0</v>
      </c>
      <c r="F14" s="19">
        <v>0</v>
      </c>
      <c r="G14" s="19">
        <f t="shared" si="2"/>
        <v>0</v>
      </c>
      <c r="H14" s="19">
        <v>0</v>
      </c>
      <c r="I14" s="19">
        <v>0</v>
      </c>
      <c r="J14" s="19">
        <f t="shared" si="3"/>
        <v>0</v>
      </c>
    </row>
    <row r="15" spans="2:10" ht="11.25">
      <c r="B15" s="27" t="s">
        <v>48</v>
      </c>
      <c r="C15" s="9"/>
      <c r="D15" s="3" t="s">
        <v>8</v>
      </c>
      <c r="E15" s="19">
        <v>1731720.39</v>
      </c>
      <c r="F15" s="19">
        <v>13688.13</v>
      </c>
      <c r="G15" s="19">
        <f t="shared" si="2"/>
        <v>1745408.5199999998</v>
      </c>
      <c r="H15" s="19">
        <v>601866.51</v>
      </c>
      <c r="I15" s="19">
        <v>584872.51</v>
      </c>
      <c r="J15" s="19">
        <f t="shared" si="3"/>
        <v>1143542.0099999998</v>
      </c>
    </row>
    <row r="16" spans="2:10" ht="11.25">
      <c r="B16" s="27" t="s">
        <v>63</v>
      </c>
      <c r="C16" s="9"/>
      <c r="D16" s="3" t="s">
        <v>9</v>
      </c>
      <c r="E16" s="19">
        <v>0</v>
      </c>
      <c r="F16" s="19">
        <v>0</v>
      </c>
      <c r="G16" s="19">
        <f t="shared" si="2"/>
        <v>0</v>
      </c>
      <c r="H16" s="19">
        <v>0</v>
      </c>
      <c r="I16" s="19">
        <v>0</v>
      </c>
      <c r="J16" s="19">
        <f t="shared" si="3"/>
        <v>0</v>
      </c>
    </row>
    <row r="17" spans="2:10" ht="11.25">
      <c r="B17" s="27" t="s">
        <v>45</v>
      </c>
      <c r="C17" s="9"/>
      <c r="D17" s="3" t="s">
        <v>10</v>
      </c>
      <c r="E17" s="19">
        <v>0</v>
      </c>
      <c r="F17" s="19">
        <v>0</v>
      </c>
      <c r="G17" s="19">
        <f t="shared" si="2"/>
        <v>0</v>
      </c>
      <c r="H17" s="19">
        <v>0</v>
      </c>
      <c r="I17" s="19">
        <v>0</v>
      </c>
      <c r="J17" s="19">
        <f t="shared" si="3"/>
        <v>0</v>
      </c>
    </row>
    <row r="18" spans="2:10" ht="11.25">
      <c r="B18" s="27" t="s">
        <v>53</v>
      </c>
      <c r="C18" s="9"/>
      <c r="D18" s="3" t="s">
        <v>11</v>
      </c>
      <c r="E18" s="19">
        <v>0</v>
      </c>
      <c r="F18" s="19">
        <v>72197469.38</v>
      </c>
      <c r="G18" s="19">
        <f t="shared" si="2"/>
        <v>72197469.38</v>
      </c>
      <c r="H18" s="19">
        <v>28137266.32</v>
      </c>
      <c r="I18" s="19">
        <v>28091821.95</v>
      </c>
      <c r="J18" s="19">
        <f t="shared" si="3"/>
        <v>44060203.059999995</v>
      </c>
    </row>
    <row r="19" spans="2:10" ht="11.25">
      <c r="B19" s="27">
        <v>0</v>
      </c>
      <c r="C19" s="23" t="s">
        <v>12</v>
      </c>
      <c r="D19" s="22"/>
      <c r="E19" s="18">
        <f aca="true" t="shared" si="4" ref="E19:J19">SUM(E20:E22)</f>
        <v>37659743.97</v>
      </c>
      <c r="F19" s="18">
        <f t="shared" si="4"/>
        <v>-3707672.82</v>
      </c>
      <c r="G19" s="18">
        <f t="shared" si="4"/>
        <v>33952071.15</v>
      </c>
      <c r="H19" s="18">
        <f t="shared" si="4"/>
        <v>12232215.52</v>
      </c>
      <c r="I19" s="18">
        <f t="shared" si="4"/>
        <v>540476.82</v>
      </c>
      <c r="J19" s="18">
        <f t="shared" si="4"/>
        <v>21719855.630000003</v>
      </c>
    </row>
    <row r="20" spans="2:10" ht="11.25">
      <c r="B20" s="27" t="s">
        <v>54</v>
      </c>
      <c r="C20" s="9"/>
      <c r="D20" s="3" t="s">
        <v>13</v>
      </c>
      <c r="E20" s="19">
        <v>36413269.24</v>
      </c>
      <c r="F20" s="19">
        <v>-3692672.82</v>
      </c>
      <c r="G20" s="19">
        <f>E20+F20</f>
        <v>32720596.42</v>
      </c>
      <c r="H20" s="19">
        <v>11689984.7</v>
      </c>
      <c r="I20" s="19">
        <v>0</v>
      </c>
      <c r="J20" s="19">
        <f>G20-H20</f>
        <v>21030611.720000003</v>
      </c>
    </row>
    <row r="21" spans="2:10" ht="11.25">
      <c r="B21" s="27" t="s">
        <v>43</v>
      </c>
      <c r="C21" s="9"/>
      <c r="D21" s="3" t="s">
        <v>14</v>
      </c>
      <c r="E21" s="19">
        <v>1246474.73</v>
      </c>
      <c r="F21" s="19">
        <v>-15000</v>
      </c>
      <c r="G21" s="19">
        <f>E21+F21</f>
        <v>1231474.73</v>
      </c>
      <c r="H21" s="19">
        <v>542230.82</v>
      </c>
      <c r="I21" s="19">
        <v>540476.82</v>
      </c>
      <c r="J21" s="19">
        <f>G21-H21</f>
        <v>689243.91</v>
      </c>
    </row>
    <row r="22" spans="2:10" ht="11.25">
      <c r="B22" s="27" t="s">
        <v>55</v>
      </c>
      <c r="C22" s="9"/>
      <c r="D22" s="3" t="s">
        <v>15</v>
      </c>
      <c r="E22" s="19">
        <v>0</v>
      </c>
      <c r="F22" s="19">
        <v>0</v>
      </c>
      <c r="G22" s="19">
        <f>E22+F22</f>
        <v>0</v>
      </c>
      <c r="H22" s="19">
        <v>0</v>
      </c>
      <c r="I22" s="19">
        <v>0</v>
      </c>
      <c r="J22" s="19">
        <f>G22-H22</f>
        <v>0</v>
      </c>
    </row>
    <row r="23" spans="2:10" ht="11.25">
      <c r="B23" s="27">
        <v>0</v>
      </c>
      <c r="C23" s="23" t="s">
        <v>16</v>
      </c>
      <c r="D23" s="22"/>
      <c r="E23" s="18">
        <f aca="true" t="shared" si="5" ref="E23:J23">SUM(E24:E25)</f>
        <v>0</v>
      </c>
      <c r="F23" s="18">
        <f t="shared" si="5"/>
        <v>0</v>
      </c>
      <c r="G23" s="18">
        <f t="shared" si="5"/>
        <v>0</v>
      </c>
      <c r="H23" s="18">
        <f t="shared" si="5"/>
        <v>0</v>
      </c>
      <c r="I23" s="18">
        <f t="shared" si="5"/>
        <v>0</v>
      </c>
      <c r="J23" s="18">
        <f t="shared" si="5"/>
        <v>0</v>
      </c>
    </row>
    <row r="24" spans="2:10" ht="11.25">
      <c r="B24" s="27" t="s">
        <v>51</v>
      </c>
      <c r="C24" s="9"/>
      <c r="D24" s="3" t="s">
        <v>17</v>
      </c>
      <c r="E24" s="19">
        <v>0</v>
      </c>
      <c r="F24" s="19">
        <v>0</v>
      </c>
      <c r="G24" s="19">
        <f>E24+F24</f>
        <v>0</v>
      </c>
      <c r="H24" s="19">
        <v>0</v>
      </c>
      <c r="I24" s="19">
        <v>0</v>
      </c>
      <c r="J24" s="19">
        <f>G24-H24</f>
        <v>0</v>
      </c>
    </row>
    <row r="25" spans="2:10" ht="11.25">
      <c r="B25" s="27" t="s">
        <v>50</v>
      </c>
      <c r="C25" s="9"/>
      <c r="D25" s="3" t="s">
        <v>18</v>
      </c>
      <c r="E25" s="19">
        <v>0</v>
      </c>
      <c r="F25" s="19">
        <v>0</v>
      </c>
      <c r="G25" s="19">
        <f>E25+F25</f>
        <v>0</v>
      </c>
      <c r="H25" s="19">
        <v>0</v>
      </c>
      <c r="I25" s="19">
        <v>0</v>
      </c>
      <c r="J25" s="19">
        <f>G25-H25</f>
        <v>0</v>
      </c>
    </row>
    <row r="26" spans="2:10" ht="11.25">
      <c r="B26" s="27">
        <v>0</v>
      </c>
      <c r="C26" s="23" t="s">
        <v>19</v>
      </c>
      <c r="D26" s="22"/>
      <c r="E26" s="18">
        <f aca="true" t="shared" si="6" ref="E26:J26">SUM(E27:E30)</f>
        <v>0</v>
      </c>
      <c r="F26" s="18">
        <f t="shared" si="6"/>
        <v>0</v>
      </c>
      <c r="G26" s="18">
        <f t="shared" si="6"/>
        <v>0</v>
      </c>
      <c r="H26" s="18">
        <f t="shared" si="6"/>
        <v>0</v>
      </c>
      <c r="I26" s="18">
        <f t="shared" si="6"/>
        <v>0</v>
      </c>
      <c r="J26" s="18">
        <f t="shared" si="6"/>
        <v>0</v>
      </c>
    </row>
    <row r="27" spans="2:10" ht="11.25">
      <c r="B27" s="27" t="s">
        <v>56</v>
      </c>
      <c r="C27" s="9"/>
      <c r="D27" s="3" t="s">
        <v>20</v>
      </c>
      <c r="E27" s="19">
        <v>0</v>
      </c>
      <c r="F27" s="19">
        <v>0</v>
      </c>
      <c r="G27" s="19">
        <f>E27+F27</f>
        <v>0</v>
      </c>
      <c r="H27" s="19">
        <v>0</v>
      </c>
      <c r="I27" s="19">
        <v>0</v>
      </c>
      <c r="J27" s="19">
        <f>G27-H27</f>
        <v>0</v>
      </c>
    </row>
    <row r="28" spans="2:10" ht="11.25">
      <c r="B28" s="27" t="s">
        <v>57</v>
      </c>
      <c r="C28" s="9"/>
      <c r="D28" s="3" t="s">
        <v>21</v>
      </c>
      <c r="E28" s="19">
        <v>0</v>
      </c>
      <c r="F28" s="19">
        <v>0</v>
      </c>
      <c r="G28" s="19">
        <f>E28+F28</f>
        <v>0</v>
      </c>
      <c r="H28" s="19">
        <v>0</v>
      </c>
      <c r="I28" s="19">
        <v>0</v>
      </c>
      <c r="J28" s="19">
        <f>G28-H28</f>
        <v>0</v>
      </c>
    </row>
    <row r="29" spans="2:10" ht="11.25">
      <c r="B29" s="27" t="s">
        <v>58</v>
      </c>
      <c r="C29" s="9"/>
      <c r="D29" s="3" t="s">
        <v>22</v>
      </c>
      <c r="E29" s="19">
        <v>0</v>
      </c>
      <c r="F29" s="19">
        <v>0</v>
      </c>
      <c r="G29" s="19">
        <f>E29+F29</f>
        <v>0</v>
      </c>
      <c r="H29" s="19">
        <v>0</v>
      </c>
      <c r="I29" s="19">
        <v>0</v>
      </c>
      <c r="J29" s="19">
        <f>G29-H29</f>
        <v>0</v>
      </c>
    </row>
    <row r="30" spans="2:10" ht="11.25">
      <c r="B30" s="27" t="s">
        <v>59</v>
      </c>
      <c r="C30" s="9"/>
      <c r="D30" s="3" t="s">
        <v>23</v>
      </c>
      <c r="E30" s="19">
        <v>0</v>
      </c>
      <c r="F30" s="19">
        <v>0</v>
      </c>
      <c r="G30" s="19">
        <f>E30+F30</f>
        <v>0</v>
      </c>
      <c r="H30" s="19">
        <v>0</v>
      </c>
      <c r="I30" s="19">
        <v>0</v>
      </c>
      <c r="J30" s="19">
        <f>G30-H30</f>
        <v>0</v>
      </c>
    </row>
    <row r="31" spans="2:10" ht="11.25">
      <c r="B31" s="27">
        <v>0</v>
      </c>
      <c r="C31" s="23" t="s">
        <v>24</v>
      </c>
      <c r="D31" s="22"/>
      <c r="E31" s="18">
        <f aca="true" t="shared" si="7" ref="E31:J31">SUM(E32:E35)</f>
        <v>0</v>
      </c>
      <c r="F31" s="18">
        <f t="shared" si="7"/>
        <v>0</v>
      </c>
      <c r="G31" s="18">
        <f t="shared" si="7"/>
        <v>0</v>
      </c>
      <c r="H31" s="18">
        <f t="shared" si="7"/>
        <v>0</v>
      </c>
      <c r="I31" s="18">
        <f t="shared" si="7"/>
        <v>0</v>
      </c>
      <c r="J31" s="18">
        <f t="shared" si="7"/>
        <v>0</v>
      </c>
    </row>
    <row r="32" spans="2:10" ht="11.25">
      <c r="B32" s="27" t="s">
        <v>60</v>
      </c>
      <c r="C32" s="9"/>
      <c r="D32" s="3" t="s">
        <v>25</v>
      </c>
      <c r="E32" s="19">
        <v>0</v>
      </c>
      <c r="F32" s="19">
        <v>0</v>
      </c>
      <c r="G32" s="19">
        <f>E32+F32</f>
        <v>0</v>
      </c>
      <c r="H32" s="19">
        <v>0</v>
      </c>
      <c r="I32" s="19">
        <v>0</v>
      </c>
      <c r="J32" s="19">
        <f>G32-H32</f>
        <v>0</v>
      </c>
    </row>
    <row r="33" spans="2:10" ht="11.25">
      <c r="B33" s="27" t="s">
        <v>62</v>
      </c>
      <c r="C33" s="3" t="s">
        <v>26</v>
      </c>
      <c r="D33" s="3"/>
      <c r="E33" s="19">
        <v>0</v>
      </c>
      <c r="F33" s="19">
        <v>0</v>
      </c>
      <c r="G33" s="19">
        <f>E33+F33</f>
        <v>0</v>
      </c>
      <c r="H33" s="19">
        <v>0</v>
      </c>
      <c r="I33" s="19">
        <v>0</v>
      </c>
      <c r="J33" s="19">
        <f>G33-H33</f>
        <v>0</v>
      </c>
    </row>
    <row r="34" spans="2:10" ht="11.25">
      <c r="B34" s="27" t="s">
        <v>47</v>
      </c>
      <c r="C34" s="3" t="s">
        <v>27</v>
      </c>
      <c r="D34" s="3"/>
      <c r="E34" s="19">
        <v>0</v>
      </c>
      <c r="F34" s="19">
        <v>0</v>
      </c>
      <c r="G34" s="19">
        <f>E34+F34</f>
        <v>0</v>
      </c>
      <c r="H34" s="19">
        <v>0</v>
      </c>
      <c r="I34" s="19">
        <v>0</v>
      </c>
      <c r="J34" s="19">
        <f>G34-H34</f>
        <v>0</v>
      </c>
    </row>
    <row r="35" spans="2:10" ht="11.25">
      <c r="B35" s="27" t="s">
        <v>61</v>
      </c>
      <c r="C35" s="3" t="s">
        <v>28</v>
      </c>
      <c r="D35" s="3"/>
      <c r="E35" s="19">
        <v>0</v>
      </c>
      <c r="F35" s="19">
        <v>0</v>
      </c>
      <c r="G35" s="19">
        <f>E35+F35</f>
        <v>0</v>
      </c>
      <c r="H35" s="19">
        <v>0</v>
      </c>
      <c r="I35" s="19">
        <v>0</v>
      </c>
      <c r="J35" s="19">
        <f>G35-H35</f>
        <v>0</v>
      </c>
    </row>
    <row r="36" spans="2:10" ht="11.25">
      <c r="B36" s="13"/>
      <c r="C36" s="10"/>
      <c r="D36" s="4"/>
      <c r="E36" s="20"/>
      <c r="F36" s="20"/>
      <c r="G36" s="20"/>
      <c r="H36" s="20"/>
      <c r="I36" s="20"/>
      <c r="J36" s="20"/>
    </row>
    <row r="37" spans="2:10" ht="11.25">
      <c r="B37" s="14"/>
      <c r="C37" s="11" t="s">
        <v>36</v>
      </c>
      <c r="D37" s="5"/>
      <c r="E37" s="24">
        <v>193898723.66000003</v>
      </c>
      <c r="F37" s="24">
        <v>37649825.62</v>
      </c>
      <c r="G37" s="24">
        <v>231568894.48</v>
      </c>
      <c r="H37" s="24">
        <v>96726141.50999999</v>
      </c>
      <c r="I37" s="24">
        <v>95259412.18</v>
      </c>
      <c r="J37" s="24">
        <v>134822407.77</v>
      </c>
    </row>
    <row r="38" ht="11.25">
      <c r="D38" s="28" t="s">
        <v>65</v>
      </c>
    </row>
    <row r="41" ht="11.25"/>
    <row r="42" ht="11.25"/>
    <row r="43" ht="11.25"/>
    <row r="44" ht="11.25"/>
  </sheetData>
  <sheetProtection/>
  <protectedRanges>
    <protectedRange sqref="C38:J65523" name="Rango1"/>
    <protectedRange sqref="D31:E31 D7:E7 C11:E18 D10:E10 C20:E22 D19:E19 C24:E25 D23:E23 C27:E30 D26:E26 C36:J36 C8:E9 G37:J37 C32:E35 F7:J35" name="Rango1_3"/>
    <protectedRange sqref="E4:J6" name="Rango1_2_2"/>
    <protectedRange sqref="C37:F37" name="Rango1_1_2"/>
  </protectedRanges>
  <mergeCells count="4">
    <mergeCell ref="B1:J1"/>
    <mergeCell ref="B2:D4"/>
    <mergeCell ref="E2:I2"/>
    <mergeCell ref="J2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524111030449</cp:lastModifiedBy>
  <cp:lastPrinted>2020-09-03T21:37:21Z</cp:lastPrinted>
  <dcterms:created xsi:type="dcterms:W3CDTF">2012-12-11T21:13:37Z</dcterms:created>
  <dcterms:modified xsi:type="dcterms:W3CDTF">2020-12-02T20:54:31Z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